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9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urs.thoma</author>
  </authors>
  <commentList>
    <comment ref="J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Bitte LAP-Note eingeben; ganze oder halbe Note</t>
        </r>
      </text>
    </comment>
    <comment ref="J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Bitte LAP-Note eingeben; ganze oder halbe Note</t>
        </r>
      </text>
    </comment>
    <comment ref="J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Schnitt aus 6 Zeugnisnoten, gerundet auf ganze oder halbe Note</t>
        </r>
      </text>
    </comment>
    <comment ref="J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Bitte LAP-Note eingeben; ganze oder halbe Note</t>
        </r>
      </text>
    </comment>
    <comment ref="J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Bitte Note eingeben; ganze oder halbe Note</t>
        </r>
      </text>
    </comment>
    <comment ref="D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1. sem.</t>
        </r>
      </text>
    </comment>
    <comment ref="E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2. Sem.</t>
        </r>
      </text>
    </comment>
    <comment ref="F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3. Sem.</t>
        </r>
      </text>
    </comment>
    <comment ref="J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Schnitt aus 6 Zeugnisnoten, gerundet auf ganze oder halbe Note</t>
        </r>
      </text>
    </comment>
    <comment ref="J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Schnitt aus 6 Zeugnisnoten, gerundet auf ganze oder halbe Note</t>
        </r>
      </text>
    </comment>
    <comment ref="J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Bitte LAP-Note eingeben; ganze oder halbe Note</t>
        </r>
      </text>
    </comment>
    <comment ref="D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1. sem.</t>
        </r>
      </text>
    </comment>
    <comment ref="E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2. Sem.</t>
        </r>
      </text>
    </comment>
    <comment ref="F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3. Sem.</t>
        </r>
      </text>
    </comment>
    <comment ref="J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Schnitt aus 4 Zeugnisnoten, gerundet auf ganze oder halbe Note</t>
        </r>
      </text>
    </comment>
    <comment ref="G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4. Sem.</t>
        </r>
      </text>
    </comment>
    <comment ref="G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4. Sem.</t>
        </r>
      </text>
    </comment>
    <comment ref="H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5. Sem.</t>
        </r>
      </text>
    </comment>
    <comment ref="I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6. Sem.</t>
        </r>
      </text>
    </comment>
    <comment ref="D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1. sem.</t>
        </r>
      </text>
    </comment>
    <comment ref="E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2. Sem.</t>
        </r>
      </text>
    </comment>
    <comment ref="F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3. Sem.</t>
        </r>
      </text>
    </comment>
    <comment ref="G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4. Sem.</t>
        </r>
      </text>
    </comment>
    <comment ref="H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5. Sem.</t>
        </r>
      </text>
    </comment>
    <comment ref="I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6. Sem.</t>
        </r>
      </text>
    </comment>
    <comment ref="D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1. sem.</t>
        </r>
      </text>
    </comment>
    <comment ref="E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2. Sem.</t>
        </r>
      </text>
    </comment>
    <comment ref="F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3. Sem.</t>
        </r>
      </text>
    </comment>
    <comment ref="G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4. Sem.</t>
        </r>
      </text>
    </comment>
    <comment ref="H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5. Sem.</t>
        </r>
      </text>
    </comment>
    <comment ref="I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6. Sem.</t>
        </r>
      </text>
    </comment>
    <comment ref="C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schriftlich = 60%; mündlich 40%</t>
        </r>
      </text>
    </comment>
    <comment ref="C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schriftlich 70%, mündlich 30%</t>
        </r>
      </text>
    </comment>
    <comment ref="G2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Zeugnisnote 4. Sem.
=Durchschnitt aus
- VV1 (25%)
- VV2 (50%)
- VV3 (25%)
gerundet auf halbe oder ganze Noten  
</t>
        </r>
      </text>
    </comment>
  </commentList>
</comments>
</file>

<file path=xl/sharedStrings.xml><?xml version="1.0" encoding="utf-8"?>
<sst xmlns="http://schemas.openxmlformats.org/spreadsheetml/2006/main" count="43" uniqueCount="33">
  <si>
    <t>Fächer</t>
  </si>
  <si>
    <t>Erfahrungsnoten</t>
  </si>
  <si>
    <t>Qualifika-tionsver-fahren</t>
  </si>
  <si>
    <t>Noten-ausweis</t>
  </si>
  <si>
    <t>1. Semester</t>
  </si>
  <si>
    <t>2. Semester</t>
  </si>
  <si>
    <t>3. Semester</t>
  </si>
  <si>
    <t>4. Semester</t>
  </si>
  <si>
    <t>5. Semester</t>
  </si>
  <si>
    <t>6. Semester</t>
  </si>
  <si>
    <t>Prüfungsnoten</t>
  </si>
  <si>
    <t>Fachnote</t>
  </si>
  <si>
    <t>Deutsch</t>
  </si>
  <si>
    <t>Englisch</t>
  </si>
  <si>
    <t>Wirtschaft &amp; Gesellschaft 1</t>
  </si>
  <si>
    <t>Wirtschaft &amp; Gesellschaft 2</t>
  </si>
  <si>
    <t>Note SA</t>
  </si>
  <si>
    <t>Projektarbeiten</t>
  </si>
  <si>
    <t>Gesamtschnitt</t>
  </si>
  <si>
    <t>Nummer</t>
  </si>
  <si>
    <t>Kommentar</t>
  </si>
  <si>
    <t>6 Erfahrungsnoten</t>
  </si>
  <si>
    <t>Gewichtung</t>
  </si>
  <si>
    <t>1/7</t>
  </si>
  <si>
    <t>Information, Kommunikation &amp; Administration 1</t>
  </si>
  <si>
    <t>Information, Kommunikation &amp; Administration 2</t>
  </si>
  <si>
    <t>3 V+V Noten</t>
  </si>
  <si>
    <t>4 Erfahrungsnoten</t>
  </si>
  <si>
    <t>Prüfungsnote (schriftlich und mündlich)</t>
  </si>
  <si>
    <t>Prüfungsnote schriftlich</t>
  </si>
  <si>
    <r>
      <rPr>
        <sz val="11"/>
        <color indexed="8"/>
        <rFont val="Calibri"/>
        <family val="2"/>
      </rPr>
      <t>Kanton St.Gallen
Berufs- und Weiterbildungszentrum
Wil-Uzwil</t>
    </r>
    <r>
      <rPr>
        <sz val="11"/>
        <color theme="1"/>
        <rFont val="Calibri"/>
        <family val="2"/>
      </rPr>
      <t xml:space="preserve">
</t>
    </r>
  </si>
  <si>
    <t>Berechnung Fachnoten Notenausweis EFZ ab QV 2015</t>
  </si>
  <si>
    <t xml:space="preserve">Kaufmann/-frau B-Profil 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</si>
</sst>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Frutiger LT 45 Light"/>
      <family val="2"/>
    </font>
    <font>
      <sz val="10"/>
      <name val="Frutiger LT 45 Light"/>
      <family val="2"/>
    </font>
    <font>
      <b/>
      <sz val="14"/>
      <name val="Frutiger LT 45 Light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26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1">
    <xf numFmtId="0" fontId="0" fillId="0" borderId="0" xfId="0" applyFont="1" applyAlignment="1">
      <alignment/>
    </xf>
    <xf numFmtId="0" fontId="0" fillId="33" borderId="0" xfId="0" applyFill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center" vertical="center" textRotation="90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70" fontId="3" fillId="33" borderId="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/>
    </xf>
    <xf numFmtId="170" fontId="2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center" vertical="center" textRotation="90"/>
    </xf>
    <xf numFmtId="170" fontId="0" fillId="33" borderId="11" xfId="0" applyNumberFormat="1" applyFill="1" applyBorder="1" applyAlignment="1">
      <alignment horizontal="center" vertical="center" textRotation="90"/>
    </xf>
    <xf numFmtId="0" fontId="0" fillId="34" borderId="13" xfId="0" applyFill="1" applyBorder="1" applyAlignment="1">
      <alignment vertical="center" wrapText="1"/>
    </xf>
    <xf numFmtId="0" fontId="0" fillId="9" borderId="11" xfId="0" applyFill="1" applyBorder="1" applyAlignment="1">
      <alignment vertical="center" wrapText="1"/>
    </xf>
    <xf numFmtId="0" fontId="0" fillId="9" borderId="13" xfId="0" applyFill="1" applyBorder="1" applyAlignment="1">
      <alignment vertical="center" wrapText="1"/>
    </xf>
    <xf numFmtId="0" fontId="0" fillId="10" borderId="11" xfId="0" applyFill="1" applyBorder="1" applyAlignment="1">
      <alignment vertical="center" wrapText="1"/>
    </xf>
    <xf numFmtId="0" fontId="0" fillId="10" borderId="13" xfId="0" applyFill="1" applyBorder="1" applyAlignment="1">
      <alignment vertical="center"/>
    </xf>
    <xf numFmtId="0" fontId="0" fillId="10" borderId="11" xfId="0" applyFill="1" applyBorder="1" applyAlignment="1" applyProtection="1">
      <alignment horizontal="right" vertical="center"/>
      <protection locked="0"/>
    </xf>
    <xf numFmtId="0" fontId="0" fillId="11" borderId="13" xfId="0" applyFill="1" applyBorder="1" applyAlignment="1">
      <alignment vertical="center" wrapText="1"/>
    </xf>
    <xf numFmtId="0" fontId="0" fillId="11" borderId="13" xfId="0" applyFill="1" applyBorder="1" applyAlignment="1">
      <alignment vertical="center"/>
    </xf>
    <xf numFmtId="0" fontId="0" fillId="11" borderId="11" xfId="0" applyFill="1" applyBorder="1" applyAlignment="1" applyProtection="1">
      <alignment horizontal="right" vertical="center"/>
      <protection locked="0"/>
    </xf>
    <xf numFmtId="0" fontId="0" fillId="19" borderId="13" xfId="0" applyFill="1" applyBorder="1" applyAlignment="1">
      <alignment vertical="center" wrapText="1"/>
    </xf>
    <xf numFmtId="0" fontId="0" fillId="19" borderId="13" xfId="0" applyFill="1" applyBorder="1" applyAlignment="1">
      <alignment vertical="center"/>
    </xf>
    <xf numFmtId="0" fontId="0" fillId="19" borderId="11" xfId="0" applyFill="1" applyBorder="1" applyAlignment="1" applyProtection="1">
      <alignment horizontal="right" vertical="center"/>
      <protection locked="0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5" borderId="13" xfId="0" applyFill="1" applyBorder="1" applyAlignment="1">
      <alignment vertical="center" wrapText="1"/>
    </xf>
    <xf numFmtId="0" fontId="0" fillId="35" borderId="13" xfId="0" applyFill="1" applyBorder="1" applyAlignment="1">
      <alignment vertical="center"/>
    </xf>
    <xf numFmtId="0" fontId="0" fillId="9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0" fillId="34" borderId="1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1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36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vertical="center" wrapText="1"/>
    </xf>
    <xf numFmtId="0" fontId="0" fillId="36" borderId="13" xfId="0" applyFill="1" applyBorder="1" applyAlignment="1">
      <alignment vertical="center" wrapText="1"/>
    </xf>
    <xf numFmtId="0" fontId="0" fillId="36" borderId="11" xfId="0" applyFill="1" applyBorder="1" applyAlignment="1" applyProtection="1">
      <alignment horizontal="right" vertical="center"/>
      <protection locked="0"/>
    </xf>
    <xf numFmtId="0" fontId="0" fillId="36" borderId="17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6" borderId="16" xfId="0" applyFill="1" applyBorder="1" applyAlignment="1">
      <alignment horizontal="left" vertical="center"/>
    </xf>
    <xf numFmtId="2" fontId="0" fillId="34" borderId="11" xfId="0" applyNumberFormat="1" applyFill="1" applyBorder="1" applyAlignment="1" applyProtection="1">
      <alignment horizontal="right" vertical="center"/>
      <protection locked="0"/>
    </xf>
    <xf numFmtId="2" fontId="0" fillId="34" borderId="11" xfId="0" applyNumberFormat="1" applyFill="1" applyBorder="1" applyAlignment="1">
      <alignment horizontal="right" vertical="center"/>
    </xf>
    <xf numFmtId="2" fontId="0" fillId="33" borderId="0" xfId="0" applyNumberFormat="1" applyFill="1" applyBorder="1" applyAlignment="1">
      <alignment horizontal="center" vertical="center" textRotation="90"/>
    </xf>
    <xf numFmtId="2" fontId="0" fillId="36" borderId="11" xfId="0" applyNumberFormat="1" applyFill="1" applyBorder="1" applyAlignment="1">
      <alignment horizontal="right" vertical="center"/>
    </xf>
    <xf numFmtId="2" fontId="0" fillId="9" borderId="11" xfId="0" applyNumberFormat="1" applyFill="1" applyBorder="1" applyAlignment="1" applyProtection="1">
      <alignment horizontal="right" vertical="center"/>
      <protection locked="0"/>
    </xf>
    <xf numFmtId="2" fontId="0" fillId="9" borderId="11" xfId="0" applyNumberFormat="1" applyFill="1" applyBorder="1" applyAlignment="1">
      <alignment horizontal="right" vertical="center"/>
    </xf>
    <xf numFmtId="2" fontId="0" fillId="10" borderId="11" xfId="0" applyNumberFormat="1" applyFill="1" applyBorder="1" applyAlignment="1">
      <alignment horizontal="right" vertical="center"/>
    </xf>
    <xf numFmtId="2" fontId="0" fillId="11" borderId="11" xfId="0" applyNumberFormat="1" applyFill="1" applyBorder="1" applyAlignment="1" applyProtection="1">
      <alignment horizontal="right" vertical="center"/>
      <protection locked="0"/>
    </xf>
    <xf numFmtId="2" fontId="0" fillId="11" borderId="11" xfId="0" applyNumberFormat="1" applyFill="1" applyBorder="1" applyAlignment="1">
      <alignment horizontal="right" vertical="center"/>
    </xf>
    <xf numFmtId="2" fontId="0" fillId="19" borderId="11" xfId="0" applyNumberFormat="1" applyFill="1" applyBorder="1" applyAlignment="1" applyProtection="1">
      <alignment horizontal="right" vertical="center"/>
      <protection locked="0"/>
    </xf>
    <xf numFmtId="2" fontId="0" fillId="19" borderId="11" xfId="0" applyNumberFormat="1" applyFill="1" applyBorder="1" applyAlignment="1">
      <alignment horizontal="right" vertical="center"/>
    </xf>
    <xf numFmtId="2" fontId="0" fillId="35" borderId="11" xfId="0" applyNumberFormat="1" applyFill="1" applyBorder="1" applyAlignment="1" applyProtection="1">
      <alignment horizontal="right" vertical="center"/>
      <protection locked="0"/>
    </xf>
    <xf numFmtId="0" fontId="0" fillId="37" borderId="18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28" fillId="35" borderId="1" xfId="39" applyFill="1" applyAlignment="1">
      <alignment/>
    </xf>
    <xf numFmtId="2" fontId="0" fillId="37" borderId="11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11" borderId="11" xfId="0" applyNumberFormat="1" applyFill="1" applyBorder="1" applyAlignment="1">
      <alignment horizontal="right" vertical="center"/>
    </xf>
    <xf numFmtId="2" fontId="0" fillId="19" borderId="11" xfId="0" applyNumberFormat="1" applyFill="1" applyBorder="1" applyAlignment="1">
      <alignment horizontal="right" vertical="center"/>
    </xf>
    <xf numFmtId="0" fontId="4" fillId="33" borderId="0" xfId="0" applyFont="1" applyFill="1" applyBorder="1" applyAlignment="1">
      <alignment vertical="top"/>
    </xf>
    <xf numFmtId="0" fontId="0" fillId="0" borderId="15" xfId="0" applyBorder="1" applyAlignment="1">
      <alignment/>
    </xf>
    <xf numFmtId="0" fontId="0" fillId="11" borderId="10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0" fontId="0" fillId="19" borderId="14" xfId="0" applyFill="1" applyBorder="1" applyAlignment="1">
      <alignment horizontal="center" vertical="center" wrapText="1"/>
    </xf>
    <xf numFmtId="2" fontId="0" fillId="35" borderId="11" xfId="0" applyNumberFormat="1" applyFill="1" applyBorder="1" applyAlignment="1">
      <alignment horizontal="right" vertical="center"/>
    </xf>
    <xf numFmtId="0" fontId="0" fillId="35" borderId="11" xfId="0" applyFill="1" applyBorder="1" applyAlignment="1">
      <alignment vertical="center" wrapText="1"/>
    </xf>
    <xf numFmtId="0" fontId="0" fillId="35" borderId="11" xfId="0" applyFill="1" applyBorder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19" borderId="11" xfId="0" applyFill="1" applyBorder="1" applyAlignment="1">
      <alignment vertical="center" wrapText="1"/>
    </xf>
    <xf numFmtId="0" fontId="0" fillId="19" borderId="11" xfId="0" applyFill="1" applyBorder="1" applyAlignment="1">
      <alignment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45" fillId="10" borderId="0" xfId="0" applyFont="1" applyFill="1" applyBorder="1" applyAlignment="1">
      <alignment/>
    </xf>
    <xf numFmtId="0" fontId="46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2" fillId="33" borderId="11" xfId="0" applyFont="1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11" borderId="11" xfId="0" applyFill="1" applyBorder="1" applyAlignment="1">
      <alignment vertical="center" wrapText="1"/>
    </xf>
    <xf numFmtId="0" fontId="0" fillId="11" borderId="11" xfId="0" applyFill="1" applyBorder="1" applyAlignment="1">
      <alignment vertical="center"/>
    </xf>
    <xf numFmtId="0" fontId="0" fillId="0" borderId="0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localhost\Users\marcelbieri\Desktop\Logo BZWU_cmyk.pn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" name="Line 6"/>
        <xdr:cNvSpPr>
          <a:spLocks/>
        </xdr:cNvSpPr>
      </xdr:nvSpPr>
      <xdr:spPr>
        <a:xfrm>
          <a:off x="7858125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" name="Line 8"/>
        <xdr:cNvSpPr>
          <a:spLocks/>
        </xdr:cNvSpPr>
      </xdr:nvSpPr>
      <xdr:spPr>
        <a:xfrm>
          <a:off x="78581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" name="Line 10"/>
        <xdr:cNvSpPr>
          <a:spLocks/>
        </xdr:cNvSpPr>
      </xdr:nvSpPr>
      <xdr:spPr>
        <a:xfrm>
          <a:off x="7858125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4" name="Line 11"/>
        <xdr:cNvSpPr>
          <a:spLocks/>
        </xdr:cNvSpPr>
      </xdr:nvSpPr>
      <xdr:spPr>
        <a:xfrm>
          <a:off x="7143750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5" name="Line 12"/>
        <xdr:cNvSpPr>
          <a:spLocks/>
        </xdr:cNvSpPr>
      </xdr:nvSpPr>
      <xdr:spPr>
        <a:xfrm>
          <a:off x="78581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200025</xdr:rowOff>
    </xdr:from>
    <xdr:to>
      <xdr:col>9</xdr:col>
      <xdr:colOff>0</xdr:colOff>
      <xdr:row>16</xdr:row>
      <xdr:rowOff>200025</xdr:rowOff>
    </xdr:to>
    <xdr:sp>
      <xdr:nvSpPr>
        <xdr:cNvPr id="6" name="Line 13"/>
        <xdr:cNvSpPr>
          <a:spLocks/>
        </xdr:cNvSpPr>
      </xdr:nvSpPr>
      <xdr:spPr>
        <a:xfrm>
          <a:off x="7143750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7" name="Line 14"/>
        <xdr:cNvSpPr>
          <a:spLocks/>
        </xdr:cNvSpPr>
      </xdr:nvSpPr>
      <xdr:spPr>
        <a:xfrm>
          <a:off x="78581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8" name="Line 16"/>
        <xdr:cNvSpPr>
          <a:spLocks/>
        </xdr:cNvSpPr>
      </xdr:nvSpPr>
      <xdr:spPr>
        <a:xfrm>
          <a:off x="78581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200025</xdr:rowOff>
    </xdr:from>
    <xdr:to>
      <xdr:col>9</xdr:col>
      <xdr:colOff>0</xdr:colOff>
      <xdr:row>19</xdr:row>
      <xdr:rowOff>200025</xdr:rowOff>
    </xdr:to>
    <xdr:sp>
      <xdr:nvSpPr>
        <xdr:cNvPr id="9" name="Line 17"/>
        <xdr:cNvSpPr>
          <a:spLocks/>
        </xdr:cNvSpPr>
      </xdr:nvSpPr>
      <xdr:spPr>
        <a:xfrm>
          <a:off x="7143750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10" name="Line 18"/>
        <xdr:cNvSpPr>
          <a:spLocks/>
        </xdr:cNvSpPr>
      </xdr:nvSpPr>
      <xdr:spPr>
        <a:xfrm>
          <a:off x="785812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11" name="Line 20"/>
        <xdr:cNvSpPr>
          <a:spLocks/>
        </xdr:cNvSpPr>
      </xdr:nvSpPr>
      <xdr:spPr>
        <a:xfrm>
          <a:off x="785812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2" name="Line 22"/>
        <xdr:cNvSpPr>
          <a:spLocks/>
        </xdr:cNvSpPr>
      </xdr:nvSpPr>
      <xdr:spPr>
        <a:xfrm>
          <a:off x="7143750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13" name="Line 23"/>
        <xdr:cNvSpPr>
          <a:spLocks/>
        </xdr:cNvSpPr>
      </xdr:nvSpPr>
      <xdr:spPr>
        <a:xfrm>
          <a:off x="78581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200025</xdr:rowOff>
    </xdr:from>
    <xdr:to>
      <xdr:col>9</xdr:col>
      <xdr:colOff>0</xdr:colOff>
      <xdr:row>16</xdr:row>
      <xdr:rowOff>200025</xdr:rowOff>
    </xdr:to>
    <xdr:sp>
      <xdr:nvSpPr>
        <xdr:cNvPr id="14" name="Line 24"/>
        <xdr:cNvSpPr>
          <a:spLocks/>
        </xdr:cNvSpPr>
      </xdr:nvSpPr>
      <xdr:spPr>
        <a:xfrm>
          <a:off x="7143750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5" name="Line 25"/>
        <xdr:cNvSpPr>
          <a:spLocks/>
        </xdr:cNvSpPr>
      </xdr:nvSpPr>
      <xdr:spPr>
        <a:xfrm>
          <a:off x="785812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6" name="Line 26"/>
        <xdr:cNvSpPr>
          <a:spLocks/>
        </xdr:cNvSpPr>
      </xdr:nvSpPr>
      <xdr:spPr>
        <a:xfrm>
          <a:off x="7143750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17" name="Line 27"/>
        <xdr:cNvSpPr>
          <a:spLocks/>
        </xdr:cNvSpPr>
      </xdr:nvSpPr>
      <xdr:spPr>
        <a:xfrm>
          <a:off x="7858125" y="567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8" name="Line 30"/>
        <xdr:cNvSpPr>
          <a:spLocks/>
        </xdr:cNvSpPr>
      </xdr:nvSpPr>
      <xdr:spPr>
        <a:xfrm>
          <a:off x="7143750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19" name="Line 31"/>
        <xdr:cNvSpPr>
          <a:spLocks/>
        </xdr:cNvSpPr>
      </xdr:nvSpPr>
      <xdr:spPr>
        <a:xfrm>
          <a:off x="7143750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200025</xdr:rowOff>
    </xdr:from>
    <xdr:to>
      <xdr:col>9</xdr:col>
      <xdr:colOff>0</xdr:colOff>
      <xdr:row>16</xdr:row>
      <xdr:rowOff>200025</xdr:rowOff>
    </xdr:to>
    <xdr:sp>
      <xdr:nvSpPr>
        <xdr:cNvPr id="20" name="Line 32"/>
        <xdr:cNvSpPr>
          <a:spLocks/>
        </xdr:cNvSpPr>
      </xdr:nvSpPr>
      <xdr:spPr>
        <a:xfrm>
          <a:off x="7143750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200025</xdr:rowOff>
    </xdr:from>
    <xdr:to>
      <xdr:col>9</xdr:col>
      <xdr:colOff>0</xdr:colOff>
      <xdr:row>16</xdr:row>
      <xdr:rowOff>200025</xdr:rowOff>
    </xdr:to>
    <xdr:sp>
      <xdr:nvSpPr>
        <xdr:cNvPr id="21" name="Line 33"/>
        <xdr:cNvSpPr>
          <a:spLocks/>
        </xdr:cNvSpPr>
      </xdr:nvSpPr>
      <xdr:spPr>
        <a:xfrm>
          <a:off x="7143750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200025</xdr:rowOff>
    </xdr:from>
    <xdr:to>
      <xdr:col>9</xdr:col>
      <xdr:colOff>0</xdr:colOff>
      <xdr:row>19</xdr:row>
      <xdr:rowOff>200025</xdr:rowOff>
    </xdr:to>
    <xdr:sp>
      <xdr:nvSpPr>
        <xdr:cNvPr id="22" name="Line 36"/>
        <xdr:cNvSpPr>
          <a:spLocks/>
        </xdr:cNvSpPr>
      </xdr:nvSpPr>
      <xdr:spPr>
        <a:xfrm>
          <a:off x="7143750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200025</xdr:rowOff>
    </xdr:from>
    <xdr:to>
      <xdr:col>9</xdr:col>
      <xdr:colOff>0</xdr:colOff>
      <xdr:row>19</xdr:row>
      <xdr:rowOff>200025</xdr:rowOff>
    </xdr:to>
    <xdr:sp>
      <xdr:nvSpPr>
        <xdr:cNvPr id="23" name="Line 37"/>
        <xdr:cNvSpPr>
          <a:spLocks/>
        </xdr:cNvSpPr>
      </xdr:nvSpPr>
      <xdr:spPr>
        <a:xfrm>
          <a:off x="7143750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200025</xdr:rowOff>
    </xdr:from>
    <xdr:to>
      <xdr:col>9</xdr:col>
      <xdr:colOff>0</xdr:colOff>
      <xdr:row>19</xdr:row>
      <xdr:rowOff>200025</xdr:rowOff>
    </xdr:to>
    <xdr:sp>
      <xdr:nvSpPr>
        <xdr:cNvPr id="24" name="Line 43"/>
        <xdr:cNvSpPr>
          <a:spLocks/>
        </xdr:cNvSpPr>
      </xdr:nvSpPr>
      <xdr:spPr>
        <a:xfrm>
          <a:off x="7143750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200025</xdr:rowOff>
    </xdr:from>
    <xdr:to>
      <xdr:col>9</xdr:col>
      <xdr:colOff>0</xdr:colOff>
      <xdr:row>19</xdr:row>
      <xdr:rowOff>200025</xdr:rowOff>
    </xdr:to>
    <xdr:sp>
      <xdr:nvSpPr>
        <xdr:cNvPr id="25" name="Line 44"/>
        <xdr:cNvSpPr>
          <a:spLocks/>
        </xdr:cNvSpPr>
      </xdr:nvSpPr>
      <xdr:spPr>
        <a:xfrm>
          <a:off x="7143750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200025</xdr:rowOff>
    </xdr:from>
    <xdr:to>
      <xdr:col>9</xdr:col>
      <xdr:colOff>0</xdr:colOff>
      <xdr:row>19</xdr:row>
      <xdr:rowOff>200025</xdr:rowOff>
    </xdr:to>
    <xdr:sp>
      <xdr:nvSpPr>
        <xdr:cNvPr id="26" name="Line 45"/>
        <xdr:cNvSpPr>
          <a:spLocks/>
        </xdr:cNvSpPr>
      </xdr:nvSpPr>
      <xdr:spPr>
        <a:xfrm>
          <a:off x="7143750" y="701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200025</xdr:rowOff>
    </xdr:from>
    <xdr:to>
      <xdr:col>9</xdr:col>
      <xdr:colOff>0</xdr:colOff>
      <xdr:row>24</xdr:row>
      <xdr:rowOff>200025</xdr:rowOff>
    </xdr:to>
    <xdr:sp>
      <xdr:nvSpPr>
        <xdr:cNvPr id="27" name="Line 46"/>
        <xdr:cNvSpPr>
          <a:spLocks/>
        </xdr:cNvSpPr>
      </xdr:nvSpPr>
      <xdr:spPr>
        <a:xfrm>
          <a:off x="714375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200025</xdr:rowOff>
    </xdr:from>
    <xdr:to>
      <xdr:col>9</xdr:col>
      <xdr:colOff>0</xdr:colOff>
      <xdr:row>24</xdr:row>
      <xdr:rowOff>200025</xdr:rowOff>
    </xdr:to>
    <xdr:sp>
      <xdr:nvSpPr>
        <xdr:cNvPr id="28" name="Line 47"/>
        <xdr:cNvSpPr>
          <a:spLocks/>
        </xdr:cNvSpPr>
      </xdr:nvSpPr>
      <xdr:spPr>
        <a:xfrm>
          <a:off x="714375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200025</xdr:rowOff>
    </xdr:from>
    <xdr:to>
      <xdr:col>9</xdr:col>
      <xdr:colOff>0</xdr:colOff>
      <xdr:row>24</xdr:row>
      <xdr:rowOff>200025</xdr:rowOff>
    </xdr:to>
    <xdr:sp>
      <xdr:nvSpPr>
        <xdr:cNvPr id="29" name="Line 48"/>
        <xdr:cNvSpPr>
          <a:spLocks/>
        </xdr:cNvSpPr>
      </xdr:nvSpPr>
      <xdr:spPr>
        <a:xfrm>
          <a:off x="714375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30" name="Line 17"/>
        <xdr:cNvSpPr>
          <a:spLocks/>
        </xdr:cNvSpPr>
      </xdr:nvSpPr>
      <xdr:spPr>
        <a:xfrm>
          <a:off x="71437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31" name="Line 36"/>
        <xdr:cNvSpPr>
          <a:spLocks/>
        </xdr:cNvSpPr>
      </xdr:nvSpPr>
      <xdr:spPr>
        <a:xfrm>
          <a:off x="71437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32" name="Line 37"/>
        <xdr:cNvSpPr>
          <a:spLocks/>
        </xdr:cNvSpPr>
      </xdr:nvSpPr>
      <xdr:spPr>
        <a:xfrm>
          <a:off x="71437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33" name="Line 43"/>
        <xdr:cNvSpPr>
          <a:spLocks/>
        </xdr:cNvSpPr>
      </xdr:nvSpPr>
      <xdr:spPr>
        <a:xfrm>
          <a:off x="71437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34" name="Line 44"/>
        <xdr:cNvSpPr>
          <a:spLocks/>
        </xdr:cNvSpPr>
      </xdr:nvSpPr>
      <xdr:spPr>
        <a:xfrm>
          <a:off x="71437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35" name="Line 45"/>
        <xdr:cNvSpPr>
          <a:spLocks/>
        </xdr:cNvSpPr>
      </xdr:nvSpPr>
      <xdr:spPr>
        <a:xfrm>
          <a:off x="71437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36" name="Line 17"/>
        <xdr:cNvSpPr>
          <a:spLocks/>
        </xdr:cNvSpPr>
      </xdr:nvSpPr>
      <xdr:spPr>
        <a:xfrm>
          <a:off x="71437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37" name="Line 36"/>
        <xdr:cNvSpPr>
          <a:spLocks/>
        </xdr:cNvSpPr>
      </xdr:nvSpPr>
      <xdr:spPr>
        <a:xfrm>
          <a:off x="71437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38" name="Line 37"/>
        <xdr:cNvSpPr>
          <a:spLocks/>
        </xdr:cNvSpPr>
      </xdr:nvSpPr>
      <xdr:spPr>
        <a:xfrm>
          <a:off x="71437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39" name="Line 43"/>
        <xdr:cNvSpPr>
          <a:spLocks/>
        </xdr:cNvSpPr>
      </xdr:nvSpPr>
      <xdr:spPr>
        <a:xfrm>
          <a:off x="71437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40" name="Line 44"/>
        <xdr:cNvSpPr>
          <a:spLocks/>
        </xdr:cNvSpPr>
      </xdr:nvSpPr>
      <xdr:spPr>
        <a:xfrm>
          <a:off x="71437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200025</xdr:rowOff>
    </xdr:from>
    <xdr:to>
      <xdr:col>9</xdr:col>
      <xdr:colOff>0</xdr:colOff>
      <xdr:row>22</xdr:row>
      <xdr:rowOff>200025</xdr:rowOff>
    </xdr:to>
    <xdr:sp>
      <xdr:nvSpPr>
        <xdr:cNvPr id="41" name="Line 45"/>
        <xdr:cNvSpPr>
          <a:spLocks/>
        </xdr:cNvSpPr>
      </xdr:nvSpPr>
      <xdr:spPr>
        <a:xfrm>
          <a:off x="71437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409575</xdr:colOff>
      <xdr:row>0</xdr:row>
      <xdr:rowOff>104775</xdr:rowOff>
    </xdr:from>
    <xdr:to>
      <xdr:col>11</xdr:col>
      <xdr:colOff>352425</xdr:colOff>
      <xdr:row>0</xdr:row>
      <xdr:rowOff>762000</xdr:rowOff>
    </xdr:to>
    <xdr:pic>
      <xdr:nvPicPr>
        <xdr:cNvPr id="42" name="Logo BZWU_cmyk.png" descr="\\localhost\Users\marcelbieri\Desktop\Logo BZWU_cmyk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553325" y="104775"/>
          <a:ext cx="1371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1066800</xdr:colOff>
      <xdr:row>0</xdr:row>
      <xdr:rowOff>133350</xdr:rowOff>
    </xdr:from>
    <xdr:to>
      <xdr:col>2</xdr:col>
      <xdr:colOff>1495425</xdr:colOff>
      <xdr:row>0</xdr:row>
      <xdr:rowOff>666750</xdr:rowOff>
    </xdr:to>
    <xdr:pic>
      <xdr:nvPicPr>
        <xdr:cNvPr id="43" name="Grafik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133350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20" zoomScaleNormal="120" zoomScalePageLayoutView="0" workbookViewId="0" topLeftCell="A1">
      <selection activeCell="A2" sqref="A2:L2"/>
    </sheetView>
  </sheetViews>
  <sheetFormatPr defaultColWidth="11.421875" defaultRowHeight="15"/>
  <cols>
    <col min="2" max="2" width="31.421875" style="0" customWidth="1"/>
    <col min="3" max="3" width="36.00390625" style="0" customWidth="1"/>
    <col min="4" max="9" width="4.7109375" style="0" customWidth="1"/>
    <col min="10" max="11" width="10.7109375" style="0" customWidth="1"/>
    <col min="12" max="12" width="5.7109375" style="0" customWidth="1"/>
  </cols>
  <sheetData>
    <row r="1" spans="1:12" ht="60" customHeight="1">
      <c r="A1" s="62" t="s">
        <v>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6.25" customHeight="1">
      <c r="A2" s="83" t="s">
        <v>32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63"/>
    </row>
    <row r="4" spans="1:12" ht="15">
      <c r="A4" s="68" t="s">
        <v>31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51">
      <c r="A6" s="2" t="s">
        <v>19</v>
      </c>
      <c r="B6" s="2" t="s">
        <v>0</v>
      </c>
      <c r="C6" s="8" t="s">
        <v>20</v>
      </c>
      <c r="D6" s="86" t="s">
        <v>1</v>
      </c>
      <c r="E6" s="87"/>
      <c r="F6" s="87"/>
      <c r="G6" s="87"/>
      <c r="H6" s="87"/>
      <c r="I6" s="87"/>
      <c r="J6" s="3" t="s">
        <v>2</v>
      </c>
      <c r="K6" s="10" t="s">
        <v>3</v>
      </c>
      <c r="L6" s="33"/>
    </row>
    <row r="7" spans="1:12" ht="90.75">
      <c r="A7" s="25"/>
      <c r="B7" s="25"/>
      <c r="C7" s="26"/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2" t="s">
        <v>11</v>
      </c>
      <c r="L7" s="32" t="s">
        <v>22</v>
      </c>
    </row>
    <row r="8" spans="1:12" ht="30.75" customHeight="1">
      <c r="A8" s="34">
        <v>1</v>
      </c>
      <c r="B8" s="31" t="s">
        <v>24</v>
      </c>
      <c r="C8" s="13" t="s">
        <v>29</v>
      </c>
      <c r="D8" s="77"/>
      <c r="E8" s="77"/>
      <c r="F8" s="77"/>
      <c r="G8" s="77"/>
      <c r="H8" s="77"/>
      <c r="I8" s="77"/>
      <c r="J8" s="45"/>
      <c r="K8" s="46">
        <f>J8</f>
        <v>0</v>
      </c>
      <c r="L8" s="36" t="s">
        <v>23</v>
      </c>
    </row>
    <row r="9" spans="1:12" ht="15">
      <c r="A9" s="9"/>
      <c r="B9" s="9"/>
      <c r="C9" s="9"/>
      <c r="D9" s="4"/>
      <c r="E9" s="4"/>
      <c r="F9" s="4"/>
      <c r="G9" s="4"/>
      <c r="H9" s="4"/>
      <c r="I9" s="4"/>
      <c r="J9" s="47"/>
      <c r="K9" s="47"/>
      <c r="L9" s="4"/>
    </row>
    <row r="10" spans="1:12" ht="30.75" customHeight="1">
      <c r="A10" s="38">
        <v>2</v>
      </c>
      <c r="B10" s="39" t="s">
        <v>25</v>
      </c>
      <c r="C10" s="40" t="s">
        <v>27</v>
      </c>
      <c r="D10" s="41"/>
      <c r="E10" s="41"/>
      <c r="F10" s="41"/>
      <c r="G10" s="41"/>
      <c r="H10" s="77"/>
      <c r="I10" s="77"/>
      <c r="J10" s="48" t="e">
        <f>ROUND(AVERAGE(D10:G10)*2,0)/2</f>
        <v>#DIV/0!</v>
      </c>
      <c r="K10" s="48" t="e">
        <f>J10</f>
        <v>#DIV/0!</v>
      </c>
      <c r="L10" s="36" t="s">
        <v>23</v>
      </c>
    </row>
    <row r="11" spans="2:12" ht="15">
      <c r="B11" s="9"/>
      <c r="C11" s="9"/>
      <c r="D11" s="4"/>
      <c r="E11" s="4"/>
      <c r="F11" s="4"/>
      <c r="G11" s="4"/>
      <c r="H11" s="4"/>
      <c r="I11" s="4"/>
      <c r="J11" s="47"/>
      <c r="K11" s="47"/>
      <c r="L11" s="35"/>
    </row>
    <row r="12" spans="1:12" ht="24.75" customHeight="1">
      <c r="A12" s="29">
        <v>3</v>
      </c>
      <c r="B12" s="14" t="s">
        <v>14</v>
      </c>
      <c r="C12" s="15" t="s">
        <v>29</v>
      </c>
      <c r="D12" s="77"/>
      <c r="E12" s="77"/>
      <c r="F12" s="77"/>
      <c r="G12" s="77"/>
      <c r="H12" s="77"/>
      <c r="I12" s="77"/>
      <c r="J12" s="49"/>
      <c r="K12" s="50">
        <f>J12</f>
        <v>0</v>
      </c>
      <c r="L12" s="37" t="s">
        <v>23</v>
      </c>
    </row>
    <row r="13" spans="2:12" ht="15">
      <c r="B13" s="9"/>
      <c r="C13" s="9"/>
      <c r="D13" s="4"/>
      <c r="E13" s="4"/>
      <c r="F13" s="4"/>
      <c r="G13" s="4"/>
      <c r="H13" s="4"/>
      <c r="I13" s="4"/>
      <c r="J13" s="47"/>
      <c r="K13" s="47"/>
      <c r="L13" s="35"/>
    </row>
    <row r="14" spans="1:12" ht="24.75" customHeight="1">
      <c r="A14" s="30">
        <v>4</v>
      </c>
      <c r="B14" s="16" t="s">
        <v>15</v>
      </c>
      <c r="C14" s="17" t="s">
        <v>21</v>
      </c>
      <c r="D14" s="18"/>
      <c r="E14" s="18"/>
      <c r="F14" s="18"/>
      <c r="G14" s="18"/>
      <c r="H14" s="18"/>
      <c r="I14" s="18"/>
      <c r="J14" s="51" t="e">
        <f>ROUND(AVERAGE(D14:I14)*2,0)/2</f>
        <v>#DIV/0!</v>
      </c>
      <c r="K14" s="51" t="e">
        <f>J14</f>
        <v>#DIV/0!</v>
      </c>
      <c r="L14" s="37" t="s">
        <v>23</v>
      </c>
    </row>
    <row r="15" spans="2:12" ht="15">
      <c r="B15" s="9"/>
      <c r="C15" s="9"/>
      <c r="D15" s="4"/>
      <c r="E15" s="4"/>
      <c r="F15" s="4"/>
      <c r="G15" s="4"/>
      <c r="H15" s="4"/>
      <c r="I15" s="4"/>
      <c r="J15" s="47"/>
      <c r="K15" s="47"/>
      <c r="L15" s="35"/>
    </row>
    <row r="16" spans="1:12" ht="24.75" customHeight="1">
      <c r="A16" s="70">
        <v>5</v>
      </c>
      <c r="B16" s="88" t="s">
        <v>12</v>
      </c>
      <c r="C16" s="19" t="s">
        <v>28</v>
      </c>
      <c r="D16" s="77"/>
      <c r="E16" s="77"/>
      <c r="F16" s="77"/>
      <c r="G16" s="77"/>
      <c r="H16" s="77"/>
      <c r="I16" s="77"/>
      <c r="J16" s="52"/>
      <c r="K16" s="66" t="e">
        <f>ROUND(AVERAGE(J16:J17),1)</f>
        <v>#DIV/0!</v>
      </c>
      <c r="L16" s="64" t="s">
        <v>23</v>
      </c>
    </row>
    <row r="17" spans="1:12" ht="24.75" customHeight="1">
      <c r="A17" s="71"/>
      <c r="B17" s="89"/>
      <c r="C17" s="20" t="s">
        <v>21</v>
      </c>
      <c r="D17" s="21"/>
      <c r="E17" s="21"/>
      <c r="F17" s="21"/>
      <c r="G17" s="21"/>
      <c r="H17" s="21"/>
      <c r="I17" s="21"/>
      <c r="J17" s="53" t="e">
        <f>ROUND(AVERAGE(D17:I17)*2,0)/2</f>
        <v>#DIV/0!</v>
      </c>
      <c r="K17" s="66"/>
      <c r="L17" s="65"/>
    </row>
    <row r="18" spans="2:12" ht="15">
      <c r="B18" s="9"/>
      <c r="C18" s="9"/>
      <c r="D18" s="4"/>
      <c r="E18" s="4"/>
      <c r="F18" s="4"/>
      <c r="G18" s="4"/>
      <c r="H18" s="4"/>
      <c r="I18" s="4"/>
      <c r="J18" s="47"/>
      <c r="K18" s="47"/>
      <c r="L18" s="35"/>
    </row>
    <row r="19" spans="1:12" ht="24.75" customHeight="1">
      <c r="A19" s="72">
        <v>6</v>
      </c>
      <c r="B19" s="79" t="s">
        <v>13</v>
      </c>
      <c r="C19" s="22" t="s">
        <v>28</v>
      </c>
      <c r="D19" s="77"/>
      <c r="E19" s="77"/>
      <c r="F19" s="77"/>
      <c r="G19" s="77"/>
      <c r="H19" s="77"/>
      <c r="I19" s="77"/>
      <c r="J19" s="54"/>
      <c r="K19" s="67" t="e">
        <f>ROUND(AVERAGE(J19:J20),1)</f>
        <v>#DIV/0!</v>
      </c>
      <c r="L19" s="64" t="s">
        <v>23</v>
      </c>
    </row>
    <row r="20" spans="1:12" ht="24.75" customHeight="1">
      <c r="A20" s="73"/>
      <c r="B20" s="80"/>
      <c r="C20" s="23" t="s">
        <v>21</v>
      </c>
      <c r="D20" s="24"/>
      <c r="E20" s="24"/>
      <c r="F20" s="24"/>
      <c r="G20" s="24"/>
      <c r="H20" s="24"/>
      <c r="I20" s="24"/>
      <c r="J20" s="55" t="e">
        <f>ROUND(AVERAGE(D20:I20)*2,0)/2</f>
        <v>#DIV/0!</v>
      </c>
      <c r="K20" s="67"/>
      <c r="L20" s="65"/>
    </row>
    <row r="21" spans="2:12" ht="15">
      <c r="B21" s="9"/>
      <c r="C21" s="9"/>
      <c r="D21" s="4"/>
      <c r="E21" s="4"/>
      <c r="F21" s="4"/>
      <c r="G21" s="4"/>
      <c r="H21" s="4"/>
      <c r="I21" s="4"/>
      <c r="J21" s="47"/>
      <c r="K21" s="47"/>
      <c r="L21" s="35"/>
    </row>
    <row r="22" spans="1:12" ht="24.75" customHeight="1">
      <c r="A22" s="81">
        <v>7</v>
      </c>
      <c r="B22" s="75" t="s">
        <v>17</v>
      </c>
      <c r="C22" s="27" t="s">
        <v>16</v>
      </c>
      <c r="D22" s="77"/>
      <c r="E22" s="77"/>
      <c r="F22" s="78"/>
      <c r="G22" s="78"/>
      <c r="H22" s="78"/>
      <c r="I22" s="77"/>
      <c r="J22" s="56"/>
      <c r="K22" s="74" t="e">
        <f>ROUND(AVERAGE(F22:J23),1)</f>
        <v>#DIV/0!</v>
      </c>
      <c r="L22" s="64" t="s">
        <v>23</v>
      </c>
    </row>
    <row r="23" spans="1:12" ht="24.75" customHeight="1">
      <c r="A23" s="82"/>
      <c r="B23" s="76"/>
      <c r="C23" s="28" t="s">
        <v>26</v>
      </c>
      <c r="D23" s="57"/>
      <c r="E23" s="58"/>
      <c r="F23" s="58"/>
      <c r="G23" s="60"/>
      <c r="H23" s="58"/>
      <c r="I23" s="59"/>
      <c r="J23" s="61"/>
      <c r="K23" s="74"/>
      <c r="L23" s="65"/>
    </row>
    <row r="24" spans="2:11" ht="15">
      <c r="B24" s="9"/>
      <c r="C24" s="9"/>
      <c r="D24" s="4"/>
      <c r="E24" s="4"/>
      <c r="F24" s="4"/>
      <c r="G24" s="4"/>
      <c r="H24" s="4"/>
      <c r="I24" s="4"/>
      <c r="J24" s="4"/>
      <c r="K24" s="47"/>
    </row>
    <row r="25" spans="2:11" ht="24.75" customHeight="1">
      <c r="B25" s="43" t="s">
        <v>18</v>
      </c>
      <c r="C25" s="42"/>
      <c r="D25" s="42"/>
      <c r="E25" s="42"/>
      <c r="F25" s="42"/>
      <c r="G25" s="42"/>
      <c r="H25" s="42"/>
      <c r="I25" s="42"/>
      <c r="J25" s="44"/>
      <c r="K25" s="48" t="e">
        <f>ROUND(AVERAGE(K8,K10,K12,K14,K16,K19,K22),1)</f>
        <v>#DIV/0!</v>
      </c>
    </row>
    <row r="26" spans="2:11" ht="1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5">
      <c r="B27" s="1"/>
      <c r="C27" s="1"/>
      <c r="D27" s="5"/>
      <c r="E27" s="6"/>
      <c r="F27" s="6"/>
      <c r="G27" s="6"/>
      <c r="H27" s="6"/>
      <c r="I27" s="6"/>
      <c r="J27" s="6"/>
      <c r="K27" s="7"/>
    </row>
  </sheetData>
  <sheetProtection/>
  <mergeCells count="23">
    <mergeCell ref="A2:L2"/>
    <mergeCell ref="D6:I6"/>
    <mergeCell ref="B16:B17"/>
    <mergeCell ref="D16:I16"/>
    <mergeCell ref="H10:I10"/>
    <mergeCell ref="D12:I12"/>
    <mergeCell ref="A3:L3"/>
    <mergeCell ref="B22:B23"/>
    <mergeCell ref="D22:I22"/>
    <mergeCell ref="B19:B20"/>
    <mergeCell ref="A22:A23"/>
    <mergeCell ref="D19:I19"/>
    <mergeCell ref="D8:I8"/>
    <mergeCell ref="A1:L1"/>
    <mergeCell ref="L22:L23"/>
    <mergeCell ref="L19:L20"/>
    <mergeCell ref="L16:L17"/>
    <mergeCell ref="K16:K17"/>
    <mergeCell ref="K19:K20"/>
    <mergeCell ref="A4:L5"/>
    <mergeCell ref="A16:A17"/>
    <mergeCell ref="A19:A20"/>
    <mergeCell ref="K22:K23"/>
  </mergeCells>
  <printOptions/>
  <pageMargins left="0.7" right="0.7" top="0.787401575" bottom="0.787401575" header="0.3" footer="0.3"/>
  <pageSetup fitToHeight="1" fitToWidth="1" horizontalDpi="600" verticalDpi="600" orientation="portrait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Hanspeter Schläpfer</dc:creator>
  <cp:keywords/>
  <dc:description/>
  <cp:lastModifiedBy>Zejneli Semina BZWU</cp:lastModifiedBy>
  <cp:lastPrinted>2012-11-07T14:06:26Z</cp:lastPrinted>
  <dcterms:created xsi:type="dcterms:W3CDTF">2010-11-16T07:40:24Z</dcterms:created>
  <dcterms:modified xsi:type="dcterms:W3CDTF">2023-07-07T11:30:45Z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